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ограммы" sheetId="7" r:id="rId1"/>
  </sheets>
  <calcPr calcId="124519"/>
</workbook>
</file>

<file path=xl/calcChain.xml><?xml version="1.0" encoding="utf-8"?>
<calcChain xmlns="http://schemas.openxmlformats.org/spreadsheetml/2006/main">
  <c r="I6" i="7"/>
  <c r="I7"/>
  <c r="I8"/>
  <c r="I9"/>
  <c r="I11"/>
  <c r="I13"/>
  <c r="I14"/>
  <c r="I15"/>
  <c r="I18"/>
  <c r="F17"/>
  <c r="G17"/>
  <c r="F16"/>
  <c r="G16"/>
  <c r="E19"/>
  <c r="D19"/>
  <c r="C19"/>
  <c r="G18"/>
  <c r="F18"/>
  <c r="H19"/>
  <c r="G15"/>
  <c r="F15"/>
  <c r="G14"/>
  <c r="F14"/>
  <c r="G13"/>
  <c r="F13"/>
  <c r="G11"/>
  <c r="F11"/>
  <c r="G9"/>
  <c r="F9"/>
  <c r="G8"/>
  <c r="F8"/>
  <c r="G7"/>
  <c r="F7"/>
  <c r="G6"/>
  <c r="F6"/>
  <c r="I5"/>
  <c r="G5"/>
  <c r="F5"/>
  <c r="F19" l="1"/>
  <c r="G19"/>
  <c r="I19"/>
</calcChain>
</file>

<file path=xl/sharedStrings.xml><?xml version="1.0" encoding="utf-8"?>
<sst xmlns="http://schemas.openxmlformats.org/spreadsheetml/2006/main" count="40" uniqueCount="40">
  <si>
    <t>тыс.руб.</t>
  </si>
  <si>
    <t>Наименование расходов</t>
  </si>
  <si>
    <t>ИТОГО:</t>
  </si>
  <si>
    <t>N п/п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</si>
  <si>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</si>
  <si>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</si>
  <si>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</si>
  <si>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</si>
  <si>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</si>
  <si>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</si>
  <si>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</si>
  <si>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</si>
  <si>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</si>
  <si>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темп роста исполнения к прошлому году, %</t>
  </si>
  <si>
    <t>выполнение первоначального плана, %</t>
  </si>
  <si>
    <t>выполнение уточненного плана, %</t>
  </si>
  <si>
    <t>Непрограммные направления деятельности</t>
  </si>
  <si>
    <t>10.</t>
  </si>
  <si>
    <t>11.</t>
  </si>
  <si>
    <t>12.</t>
  </si>
  <si>
    <t>исполнено за 2023 год (тыс.руб.)</t>
  </si>
  <si>
    <t>первоначальный план на 2024 год (тыс.руб.)</t>
  </si>
  <si>
    <t>уточненный план на 2024 год (тыс.руб.)</t>
  </si>
  <si>
    <t>исполнено за 2024 год (тыс.руб.)</t>
  </si>
  <si>
    <t>Исполнение бюджета Беломорского муниципального округа РК в разрезе программных и непрограммных расходов.</t>
  </si>
  <si>
    <t>13.</t>
  </si>
  <si>
    <t>14.</t>
  </si>
  <si>
    <t>Развитие системы образования на территории Беломорского муниципального округа Республики Карелия на 2024-2030 годы</t>
  </si>
  <si>
    <t>Социальная поддержка населения на территории Беломорского муниципального округа Республики Карелия на 2024-2030 годы</t>
  </si>
  <si>
    <t>Развитие культуры на 2024-2030 годы на территории Беломорского муниципального округа Республики Карелия</t>
  </si>
  <si>
    <t>Развитие физической культуры, спорта, туризма и молодежной политики на 2024-2030 годы на территории  Беломорского муниципального округа Республики Карелия</t>
  </si>
  <si>
    <t>Эффективное управление муниципальными финансами на 2024-2030 годы на территории Беломорского муниципального округа Республики Карелия</t>
  </si>
  <si>
    <t>Реализация государственной антинаркотической политики на территории Беломорского муниципального округа Республики Карелия на 2024-2030 годы</t>
  </si>
  <si>
    <t>Муниципальное управление на 2024-2030 годы на территории Беломорского муниципального округа Республики Карелия</t>
  </si>
  <si>
    <t>Организация и осуществление дорожной деятельности на территории Беломорского муниципального округа Республики Карелия на 2024-2030 годы</t>
  </si>
  <si>
    <r>
      <t xml:space="preserve">Развитие и поддержка субъектов малого и среднего предпринимательства на территории </t>
    </r>
    <r>
      <rPr>
        <sz val="11"/>
        <color rgb="FF000000"/>
        <rFont val="Times New Roman"/>
        <family val="1"/>
        <charset val="204"/>
      </rPr>
      <t xml:space="preserve">Беломорского муниципального округа Республики Карелия </t>
    </r>
    <r>
      <rPr>
        <sz val="11"/>
        <color theme="1"/>
        <rFont val="Times New Roman"/>
        <family val="1"/>
        <charset val="204"/>
      </rPr>
      <t>на 2024-2030 годы</t>
    </r>
  </si>
  <si>
    <r>
      <rPr>
        <sz val="11"/>
        <color rgb="FF000000"/>
        <rFont val="Times New Roman"/>
        <family val="1"/>
        <charset val="204"/>
      </rPr>
      <t>З</t>
    </r>
    <r>
      <rPr>
        <sz val="11"/>
        <color theme="1"/>
        <rFont val="Times New Roman"/>
        <family val="1"/>
        <charset val="204"/>
      </rPr>
      <t xml:space="preserve">ащита населения и территорий </t>
    </r>
    <r>
      <rPr>
        <sz val="11"/>
        <color rgb="FF000000"/>
        <rFont val="Times New Roman"/>
        <family val="1"/>
        <charset val="204"/>
      </rPr>
      <t xml:space="preserve">Беломорского муниципального округа Республики Карелия </t>
    </r>
    <r>
      <rPr>
        <sz val="11"/>
        <color theme="1"/>
        <rFont val="Times New Roman"/>
        <family val="1"/>
        <charset val="204"/>
      </rPr>
      <t>от чрезвычайных ситуаций, обеспечение пожарной безопасности и безопасности людей на водных объектах на 2024-2030 годы"</t>
    </r>
  </si>
  <si>
    <r>
      <t xml:space="preserve">Профилактика правонарушений, экстремизма и терроризма на территории </t>
    </r>
    <r>
      <rPr>
        <sz val="11"/>
        <color rgb="FF000000"/>
        <rFont val="Times New Roman"/>
        <family val="1"/>
        <charset val="204"/>
      </rPr>
      <t xml:space="preserve">Беломорского муниципального округа Республики Карелия </t>
    </r>
    <r>
      <rPr>
        <sz val="11"/>
        <color theme="1"/>
        <rFont val="Times New Roman"/>
        <family val="1"/>
        <charset val="204"/>
      </rPr>
      <t>на 2024-2030 годы</t>
    </r>
  </si>
  <si>
    <r>
      <t xml:space="preserve"> Жилищно-коммунальное хозяйство и благоустройство </t>
    </r>
    <r>
      <rPr>
        <sz val="11"/>
        <color rgb="FF000000"/>
        <rFont val="Times New Roman"/>
        <family val="1"/>
        <charset val="204"/>
      </rPr>
      <t xml:space="preserve">Беломорского муниципального округа Республики Карелия </t>
    </r>
    <r>
      <rPr>
        <sz val="11"/>
        <color theme="1"/>
        <rFont val="Times New Roman"/>
        <family val="1"/>
        <charset val="204"/>
      </rPr>
      <t>на 2024-2030 годы</t>
    </r>
  </si>
  <si>
    <t xml:space="preserve"> Формирование современной городской среды на территории Беломорского муниципального округа Республики Карелия на 2024-2030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</si>
</sst>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49" fontId="3" fillId="0" borderId="0" xfId="0" applyNumberFormat="1" applyFont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CC"/>
      <color rgb="FF35D7D3"/>
      <color rgb="FFD7F7F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9"/>
  <sheetViews>
    <sheetView tabSelected="1" topLeftCell="A10" workbookViewId="0">
      <selection activeCell="B10" sqref="B10"/>
    </sheetView>
  </sheetViews>
  <sheetFormatPr defaultRowHeight="15"/>
  <cols>
    <col min="1" max="1" width="5.140625" style="6" customWidth="1"/>
    <col min="2" max="2" width="56" style="7" customWidth="1"/>
    <col min="3" max="3" width="18.140625" style="7" customWidth="1"/>
    <col min="4" max="4" width="14" style="7" customWidth="1"/>
    <col min="5" max="5" width="13.42578125" style="7" customWidth="1"/>
    <col min="6" max="6" width="17.85546875" style="7" customWidth="1"/>
    <col min="7" max="7" width="13.7109375" style="7" bestFit="1" customWidth="1"/>
    <col min="8" max="8" width="14" style="7" customWidth="1"/>
    <col min="9" max="9" width="16.5703125" style="7" customWidth="1"/>
    <col min="10" max="16384" width="9.140625" style="7"/>
  </cols>
  <sheetData>
    <row r="1" spans="1:19">
      <c r="B1" s="20"/>
      <c r="C1" s="20"/>
      <c r="D1" s="20"/>
      <c r="E1" s="20"/>
      <c r="F1" s="14"/>
    </row>
    <row r="2" spans="1:19" ht="36" customHeight="1">
      <c r="A2" s="21" t="s">
        <v>24</v>
      </c>
      <c r="B2" s="21"/>
      <c r="C2" s="21"/>
      <c r="D2" s="21"/>
      <c r="E2" s="21"/>
      <c r="F2" s="21"/>
      <c r="G2" s="21"/>
      <c r="H2" s="21"/>
      <c r="I2" s="21"/>
    </row>
    <row r="3" spans="1:19">
      <c r="A3" s="22" t="s">
        <v>0</v>
      </c>
      <c r="B3" s="23"/>
      <c r="C3" s="23"/>
      <c r="D3" s="23"/>
      <c r="E3" s="23"/>
      <c r="F3" s="23"/>
      <c r="G3" s="23"/>
      <c r="H3" s="23"/>
      <c r="I3" s="23"/>
    </row>
    <row r="4" spans="1:19" ht="60.75" customHeight="1">
      <c r="A4" s="1" t="s">
        <v>3</v>
      </c>
      <c r="B4" s="3" t="s">
        <v>1</v>
      </c>
      <c r="C4" s="13" t="s">
        <v>21</v>
      </c>
      <c r="D4" s="1" t="s">
        <v>22</v>
      </c>
      <c r="E4" s="1" t="s">
        <v>23</v>
      </c>
      <c r="F4" s="1" t="s">
        <v>14</v>
      </c>
      <c r="G4" s="1" t="s">
        <v>15</v>
      </c>
      <c r="H4" s="1" t="s">
        <v>20</v>
      </c>
      <c r="I4" s="1" t="s">
        <v>13</v>
      </c>
    </row>
    <row r="5" spans="1:19" ht="45.75" customHeight="1">
      <c r="A5" s="8" t="s">
        <v>4</v>
      </c>
      <c r="B5" s="24" t="s">
        <v>27</v>
      </c>
      <c r="C5" s="16">
        <v>526271.6</v>
      </c>
      <c r="D5" s="15">
        <v>586952.9</v>
      </c>
      <c r="E5" s="18">
        <v>583872</v>
      </c>
      <c r="F5" s="4">
        <f>SUM(E5/C5)*100</f>
        <v>110.94499494177532</v>
      </c>
      <c r="G5" s="4">
        <f t="shared" ref="G5:G19" si="0">SUM(E5/D5*100)</f>
        <v>99.475102687115097</v>
      </c>
      <c r="H5" s="18">
        <v>544912.9</v>
      </c>
      <c r="I5" s="10">
        <f>SUM(E5/H5)*100</f>
        <v>107.14960133995726</v>
      </c>
    </row>
    <row r="6" spans="1:19" ht="30" customHeight="1">
      <c r="A6" s="8" t="s">
        <v>5</v>
      </c>
      <c r="B6" s="25" t="s">
        <v>28</v>
      </c>
      <c r="C6" s="16">
        <v>18693.2</v>
      </c>
      <c r="D6" s="19">
        <v>17576.599999999999</v>
      </c>
      <c r="E6" s="19">
        <v>17420.2</v>
      </c>
      <c r="F6" s="4">
        <f t="shared" ref="F6:F18" si="1">SUM(E6/C6)*100</f>
        <v>93.190037018808979</v>
      </c>
      <c r="G6" s="4">
        <f t="shared" si="0"/>
        <v>99.110180580999753</v>
      </c>
      <c r="H6" s="4">
        <v>13778.6</v>
      </c>
      <c r="I6" s="10">
        <f t="shared" ref="I6:I18" si="2">SUM(E6/H6)*100</f>
        <v>126.42939050411508</v>
      </c>
    </row>
    <row r="7" spans="1:19" ht="30" customHeight="1">
      <c r="A7" s="8" t="s">
        <v>6</v>
      </c>
      <c r="B7" s="26" t="s">
        <v>29</v>
      </c>
      <c r="C7" s="16">
        <v>68249.2</v>
      </c>
      <c r="D7" s="19">
        <v>73066.3</v>
      </c>
      <c r="E7" s="19">
        <v>72810.8</v>
      </c>
      <c r="F7" s="4">
        <f t="shared" si="1"/>
        <v>106.68374134788394</v>
      </c>
      <c r="G7" s="4">
        <f t="shared" si="0"/>
        <v>99.650317588272557</v>
      </c>
      <c r="H7" s="4">
        <v>86871</v>
      </c>
      <c r="I7" s="10">
        <f t="shared" si="2"/>
        <v>83.814851906850393</v>
      </c>
      <c r="M7" s="12"/>
      <c r="N7" s="12"/>
      <c r="O7" s="12"/>
      <c r="P7" s="12"/>
      <c r="Q7" s="12"/>
      <c r="R7" s="12"/>
      <c r="S7" s="12"/>
    </row>
    <row r="8" spans="1:19" ht="52.5" customHeight="1">
      <c r="A8" s="8" t="s">
        <v>7</v>
      </c>
      <c r="B8" s="27" t="s">
        <v>30</v>
      </c>
      <c r="C8" s="16">
        <v>3649</v>
      </c>
      <c r="D8" s="19">
        <v>3765.5</v>
      </c>
      <c r="E8" s="19">
        <v>3674.5</v>
      </c>
      <c r="F8" s="4">
        <f t="shared" si="1"/>
        <v>100.69882159495754</v>
      </c>
      <c r="G8" s="4">
        <f t="shared" si="0"/>
        <v>97.583322267959105</v>
      </c>
      <c r="H8" s="4">
        <v>5055.5</v>
      </c>
      <c r="I8" s="10">
        <f t="shared" si="2"/>
        <v>72.683216299080215</v>
      </c>
    </row>
    <row r="9" spans="1:19" ht="52.5" customHeight="1">
      <c r="A9" s="8" t="s">
        <v>8</v>
      </c>
      <c r="B9" s="27" t="s">
        <v>31</v>
      </c>
      <c r="C9" s="16">
        <v>16400</v>
      </c>
      <c r="D9" s="19">
        <v>17354.900000000001</v>
      </c>
      <c r="E9" s="19">
        <v>17337.099999999999</v>
      </c>
      <c r="F9" s="4">
        <f t="shared" si="1"/>
        <v>105.71402439024389</v>
      </c>
      <c r="G9" s="4">
        <f t="shared" si="0"/>
        <v>99.897435306455222</v>
      </c>
      <c r="H9" s="18">
        <v>26576.1</v>
      </c>
      <c r="I9" s="10">
        <f t="shared" si="2"/>
        <v>65.235681683919012</v>
      </c>
    </row>
    <row r="10" spans="1:19" ht="45.75" customHeight="1">
      <c r="A10" s="8" t="s">
        <v>9</v>
      </c>
      <c r="B10" s="26" t="s">
        <v>35</v>
      </c>
      <c r="C10" s="16">
        <v>50</v>
      </c>
      <c r="D10" s="19">
        <v>0</v>
      </c>
      <c r="E10" s="19">
        <v>0</v>
      </c>
      <c r="F10" s="4">
        <v>0</v>
      </c>
      <c r="G10" s="4">
        <v>0</v>
      </c>
      <c r="H10" s="18">
        <v>0</v>
      </c>
      <c r="I10" s="10">
        <v>0</v>
      </c>
    </row>
    <row r="11" spans="1:19" ht="59.25" customHeight="1">
      <c r="A11" s="8" t="s">
        <v>10</v>
      </c>
      <c r="B11" s="27" t="s">
        <v>32</v>
      </c>
      <c r="C11" s="16">
        <v>35</v>
      </c>
      <c r="D11" s="19">
        <v>35</v>
      </c>
      <c r="E11" s="19">
        <v>35</v>
      </c>
      <c r="F11" s="4">
        <f t="shared" si="1"/>
        <v>100</v>
      </c>
      <c r="G11" s="4">
        <f t="shared" si="0"/>
        <v>100</v>
      </c>
      <c r="H11" s="18">
        <v>35</v>
      </c>
      <c r="I11" s="10">
        <f t="shared" si="2"/>
        <v>100</v>
      </c>
    </row>
    <row r="12" spans="1:19" ht="76.5" customHeight="1">
      <c r="A12" s="8" t="s">
        <v>11</v>
      </c>
      <c r="B12" s="26" t="s">
        <v>36</v>
      </c>
      <c r="C12" s="16">
        <v>3045.5</v>
      </c>
      <c r="D12" s="19">
        <v>1777.9</v>
      </c>
      <c r="E12" s="19">
        <v>1632.6</v>
      </c>
      <c r="F12" s="4">
        <v>0</v>
      </c>
      <c r="G12" s="4">
        <v>0</v>
      </c>
      <c r="H12" s="18">
        <v>0</v>
      </c>
      <c r="I12" s="10">
        <v>0</v>
      </c>
    </row>
    <row r="13" spans="1:19" ht="41.25" customHeight="1">
      <c r="A13" s="8" t="s">
        <v>12</v>
      </c>
      <c r="B13" s="27" t="s">
        <v>33</v>
      </c>
      <c r="C13" s="16">
        <v>111056.3</v>
      </c>
      <c r="D13" s="19">
        <v>119765.1</v>
      </c>
      <c r="E13" s="19">
        <v>115645.9</v>
      </c>
      <c r="F13" s="4">
        <f t="shared" si="1"/>
        <v>104.13267865037822</v>
      </c>
      <c r="G13" s="4">
        <f t="shared" si="0"/>
        <v>96.560600709221617</v>
      </c>
      <c r="H13" s="18">
        <v>100047.1</v>
      </c>
      <c r="I13" s="10">
        <f t="shared" si="2"/>
        <v>115.59145642402426</v>
      </c>
    </row>
    <row r="14" spans="1:19" ht="46.5" customHeight="1">
      <c r="A14" s="8" t="s">
        <v>17</v>
      </c>
      <c r="B14" s="26" t="s">
        <v>37</v>
      </c>
      <c r="C14" s="16">
        <v>30.6</v>
      </c>
      <c r="D14" s="19">
        <v>106.9</v>
      </c>
      <c r="E14" s="19">
        <v>106.9</v>
      </c>
      <c r="F14" s="4">
        <f t="shared" si="1"/>
        <v>349.34640522875816</v>
      </c>
      <c r="G14" s="4">
        <f t="shared" si="0"/>
        <v>100</v>
      </c>
      <c r="H14" s="18">
        <v>30.6</v>
      </c>
      <c r="I14" s="10">
        <f t="shared" si="2"/>
        <v>349.34640522875816</v>
      </c>
    </row>
    <row r="15" spans="1:19" ht="43.5" customHeight="1">
      <c r="A15" s="8" t="s">
        <v>18</v>
      </c>
      <c r="B15" s="26" t="s">
        <v>38</v>
      </c>
      <c r="C15" s="16">
        <v>26011.3</v>
      </c>
      <c r="D15" s="19">
        <v>64286.2</v>
      </c>
      <c r="E15" s="19">
        <v>63592.5</v>
      </c>
      <c r="F15" s="4">
        <f t="shared" si="1"/>
        <v>244.48028356906423</v>
      </c>
      <c r="G15" s="4">
        <f t="shared" si="0"/>
        <v>98.920919264165562</v>
      </c>
      <c r="H15" s="18">
        <v>325147</v>
      </c>
      <c r="I15" s="10">
        <f t="shared" si="2"/>
        <v>19.558076808335922</v>
      </c>
    </row>
    <row r="16" spans="1:19" ht="45.75" customHeight="1">
      <c r="A16" s="8" t="s">
        <v>19</v>
      </c>
      <c r="B16" s="26" t="s">
        <v>39</v>
      </c>
      <c r="C16" s="16">
        <v>843.1</v>
      </c>
      <c r="D16" s="19">
        <v>843.1</v>
      </c>
      <c r="E16" s="19">
        <v>843.1</v>
      </c>
      <c r="F16" s="4">
        <f t="shared" si="1"/>
        <v>100</v>
      </c>
      <c r="G16" s="4">
        <f t="shared" si="0"/>
        <v>100</v>
      </c>
      <c r="H16" s="18">
        <v>0</v>
      </c>
      <c r="I16" s="10">
        <v>0</v>
      </c>
    </row>
    <row r="17" spans="1:9" ht="45" customHeight="1">
      <c r="A17" s="8" t="s">
        <v>25</v>
      </c>
      <c r="B17" s="26" t="s">
        <v>34</v>
      </c>
      <c r="C17" s="16">
        <v>28133.200000000001</v>
      </c>
      <c r="D17" s="19">
        <v>38502.1</v>
      </c>
      <c r="E17" s="19">
        <v>33530.300000000003</v>
      </c>
      <c r="F17" s="4">
        <f t="shared" si="1"/>
        <v>119.18409565922114</v>
      </c>
      <c r="G17" s="4">
        <f t="shared" si="0"/>
        <v>87.086938115063859</v>
      </c>
      <c r="H17" s="18">
        <v>0</v>
      </c>
      <c r="I17" s="10">
        <v>0</v>
      </c>
    </row>
    <row r="18" spans="1:9" ht="30" customHeight="1">
      <c r="A18" s="8" t="s">
        <v>26</v>
      </c>
      <c r="B18" s="17" t="s">
        <v>16</v>
      </c>
      <c r="C18" s="16">
        <v>8031.9</v>
      </c>
      <c r="D18" s="19">
        <v>11689.1</v>
      </c>
      <c r="E18" s="19">
        <v>11410</v>
      </c>
      <c r="F18" s="4">
        <f t="shared" si="1"/>
        <v>142.05854156550754</v>
      </c>
      <c r="G18" s="4">
        <f t="shared" si="0"/>
        <v>97.612305481174772</v>
      </c>
      <c r="H18" s="4">
        <v>19704.5</v>
      </c>
      <c r="I18" s="10">
        <f t="shared" si="2"/>
        <v>57.905554568753324</v>
      </c>
    </row>
    <row r="19" spans="1:9" ht="30" customHeight="1">
      <c r="A19" s="9"/>
      <c r="B19" s="2" t="s">
        <v>2</v>
      </c>
      <c r="C19" s="5">
        <f>SUM(C5:C18)</f>
        <v>810499.89999999991</v>
      </c>
      <c r="D19" s="5">
        <f t="shared" ref="D19:E19" si="3">SUM(D5:D18)</f>
        <v>935721.6</v>
      </c>
      <c r="E19" s="5">
        <f t="shared" si="3"/>
        <v>921910.9</v>
      </c>
      <c r="F19" s="5">
        <f>SUM(E19/C19)*100</f>
        <v>113.74596098037767</v>
      </c>
      <c r="G19" s="5">
        <f t="shared" si="0"/>
        <v>98.524058865371927</v>
      </c>
      <c r="H19" s="5">
        <f>SUM(H5:H18)</f>
        <v>1122158.2999999998</v>
      </c>
      <c r="I19" s="11">
        <f>SUM(E19/H19)*100</f>
        <v>82.155155827836424</v>
      </c>
    </row>
  </sheetData>
  <mergeCells count="3">
    <mergeCell ref="B1:E1"/>
    <mergeCell ref="A2:I2"/>
    <mergeCell ref="A3:I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2025-04-09T13:41:55Z</dcterms:modified>
</cp:coreProperties>
</file>